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2" yWindow="32767" windowWidth="11712" windowHeight="6528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<sst xmlns="http://schemas.openxmlformats.org/spreadsheetml/2006/main" count="38" uniqueCount="37">
  <si>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建設業</t>
  </si>
  <si>
    <t>製造業</t>
  </si>
  <si>
    <t>サービス業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</si>
  <si>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</si>
  <si>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</si>
  <si>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</si>
  <si>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</si>
  <si>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</si>
  <si>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</si>
  <si>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第１次</t>
  </si>
  <si>
    <t>公　務</t>
  </si>
  <si>
    <t>第  　 ２   　次</t>
  </si>
  <si>
    <t>第　          ３          　次</t>
  </si>
  <si>
    <t>情報通信業</t>
  </si>
  <si>
    <t>複合サービス事業</t>
  </si>
  <si>
    <t>卒業年</t>
  </si>
  <si>
    <t>運輸業、郵便業</t>
  </si>
  <si>
    <t>卸売業、小売業</t>
  </si>
  <si>
    <t>医療、福祉</t>
  </si>
  <si>
    <t>第９表　高等学校卒業者の産業別就職状況の推移(国・公・私立）</t>
  </si>
  <si>
    <t>教育、学習支援業</t>
  </si>
  <si>
    <t>合　計</t>
  </si>
  <si>
    <t>区　分</t>
  </si>
  <si>
    <t>左記以外のもの</t>
  </si>
  <si>
    <t>他に分類さ
れないもの</t>
  </si>
  <si>
    <t>他に分類され
るものを除く</t>
  </si>
  <si>
    <t>漁業
農業、林業</t>
  </si>
  <si>
    <t>砂利採取業
鉱業、採石業、</t>
  </si>
  <si>
    <t>熱供給・水道業
電気・ガス・</t>
  </si>
  <si>
    <t>不動産業、物品賃貸業
金融業、保険業</t>
  </si>
  <si>
    <t>専門・技術サービス業
学術研究、</t>
  </si>
  <si>
    <t>飲食サービス業
宿泊業、</t>
  </si>
  <si>
    <t>娯楽業
生活関連サービス業、</t>
  </si>
  <si>
    <t>注１　</t>
  </si>
  <si>
    <t>就職進学者・入学者を含む。「京都定時制」は、公・私立。</t>
  </si>
  <si>
    <t>２　</t>
  </si>
  <si>
    <t>産業区分は「日本標準産業分類」(平成25年10月改定　平成26年４月から適用)による。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</si>
</sst>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 applyProtection="1">
      <alignment vertical="center"/>
      <protection locked="0"/>
    </xf>
    <xf numFmtId="41" fontId="10" fillId="0" borderId="17" xfId="49" applyNumberFormat="1" applyFont="1" applyFill="1" applyBorder="1" applyAlignment="1">
      <alignment vertical="center"/>
    </xf>
    <xf numFmtId="41" fontId="10" fillId="0" borderId="18" xfId="49" applyNumberFormat="1" applyFont="1" applyFill="1" applyBorder="1" applyAlignment="1" applyProtection="1">
      <alignment vertical="center"/>
      <protection locked="0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 applyProtection="1">
      <alignment vertical="center"/>
      <protection locked="0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4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>
      <alignment vertical="center"/>
    </xf>
    <xf numFmtId="41" fontId="10" fillId="0" borderId="26" xfId="49" applyNumberFormat="1" applyFont="1" applyFill="1" applyBorder="1" applyAlignment="1" applyProtection="1">
      <alignment vertical="center"/>
      <protection locked="0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41" fontId="10" fillId="0" borderId="29" xfId="49" applyNumberFormat="1" applyFont="1" applyFill="1" applyBorder="1" applyAlignment="1">
      <alignment vertical="center"/>
    </xf>
    <xf numFmtId="41" fontId="10" fillId="0" borderId="30" xfId="49" applyNumberFormat="1" applyFont="1" applyFill="1" applyBorder="1" applyAlignment="1" applyProtection="1">
      <alignment vertical="center"/>
      <protection locked="0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vertical="center" textRotation="255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quotePrefix="1">
      <alignment horizontal="right" vertical="center"/>
    </xf>
    <xf numFmtId="41" fontId="10" fillId="0" borderId="46" xfId="49" applyNumberFormat="1" applyFont="1" applyFill="1" applyBorder="1" applyAlignment="1" applyProtection="1">
      <alignment vertical="center"/>
      <protection locked="0"/>
    </xf>
    <xf numFmtId="41" fontId="10" fillId="0" borderId="47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 applyProtection="1">
      <alignment vertical="center"/>
      <protection locked="0"/>
    </xf>
    <xf numFmtId="41" fontId="10" fillId="0" borderId="48" xfId="49" applyNumberFormat="1" applyFont="1" applyFill="1" applyBorder="1" applyAlignment="1" applyProtection="1">
      <alignment vertical="center"/>
      <protection locked="0"/>
    </xf>
    <xf numFmtId="41" fontId="10" fillId="0" borderId="49" xfId="49" applyNumberFormat="1" applyFont="1" applyFill="1" applyBorder="1" applyAlignment="1">
      <alignment vertical="center"/>
    </xf>
    <xf numFmtId="41" fontId="10" fillId="0" borderId="50" xfId="49" applyNumberFormat="1" applyFont="1" applyFill="1" applyBorder="1" applyAlignment="1" applyProtection="1">
      <alignment vertical="center"/>
      <protection locked="0"/>
    </xf>
    <xf numFmtId="41" fontId="10" fillId="0" borderId="12" xfId="49" applyNumberFormat="1" applyFont="1" applyFill="1" applyBorder="1" applyAlignment="1" applyProtection="1">
      <alignment vertical="center"/>
      <protection locked="0"/>
    </xf>
    <xf numFmtId="41" fontId="10" fillId="0" borderId="14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>
      <alignment vertical="center"/>
    </xf>
    <xf numFmtId="41" fontId="10" fillId="0" borderId="51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top" textRotation="255" wrapText="1" indent="1"/>
    </xf>
    <xf numFmtId="0" fontId="2" fillId="0" borderId="47" xfId="0" applyFont="1" applyFill="1" applyBorder="1" applyAlignment="1">
      <alignment horizontal="center" vertical="top" textRotation="255" wrapText="1" indent="1"/>
    </xf>
    <xf numFmtId="0" fontId="2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wrapText="1" indent="1"/>
    </xf>
    <xf numFmtId="0" fontId="2" fillId="0" borderId="46" xfId="0" applyFont="1" applyFill="1" applyBorder="1" applyAlignment="1">
      <alignment horizontal="center" vertical="top" textRotation="255" wrapText="1" indent="1"/>
    </xf>
    <xf numFmtId="0" fontId="2" fillId="0" borderId="54" xfId="0" applyFont="1" applyFill="1" applyBorder="1" applyAlignment="1">
      <alignment horizontal="center" vertical="top" textRotation="255" wrapText="1" indent="1"/>
    </xf>
    <xf numFmtId="0" fontId="2" fillId="0" borderId="36" xfId="0" applyFont="1" applyFill="1" applyBorder="1" applyAlignment="1">
      <alignment horizontal="center" vertical="top" textRotation="255" wrapText="1" indent="1"/>
    </xf>
    <xf numFmtId="0" fontId="2" fillId="0" borderId="49" xfId="0" applyFont="1" applyFill="1" applyBorder="1" applyAlignment="1">
      <alignment horizontal="center" vertical="top" textRotation="255" wrapText="1" indent="1"/>
    </xf>
    <xf numFmtId="0" fontId="2" fillId="0" borderId="31" xfId="0" applyFont="1" applyFill="1" applyBorder="1" applyAlignment="1">
      <alignment horizontal="center" vertical="top" textRotation="255" indent="1"/>
    </xf>
    <xf numFmtId="0" fontId="2" fillId="0" borderId="48" xfId="0" applyFont="1" applyFill="1" applyBorder="1" applyAlignment="1">
      <alignment horizontal="center" vertical="top" textRotation="255" inden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top" textRotation="255" wrapText="1" indent="1"/>
    </xf>
    <xf numFmtId="0" fontId="2" fillId="0" borderId="30" xfId="0" applyFont="1" applyFill="1" applyBorder="1" applyAlignment="1">
      <alignment horizontal="center" vertical="top" textRotation="255" wrapText="1" indent="1"/>
    </xf>
    <xf numFmtId="0" fontId="2" fillId="0" borderId="1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indent="1" shrinkToFit="1"/>
    </xf>
    <xf numFmtId="0" fontId="2" fillId="0" borderId="46" xfId="0" applyFont="1" applyFill="1" applyBorder="1" applyAlignment="1">
      <alignment horizontal="center" vertical="top" textRotation="255" indent="1" shrinkToFit="1"/>
    </xf>
    <xf numFmtId="0" fontId="2" fillId="0" borderId="56" xfId="0" applyFont="1" applyFill="1" applyBorder="1" applyAlignment="1">
      <alignment horizontal="center" vertical="top" textRotation="255" indent="1"/>
    </xf>
    <xf numFmtId="0" fontId="2" fillId="0" borderId="33" xfId="0" applyFont="1" applyFill="1" applyBorder="1" applyAlignment="1">
      <alignment horizontal="center" vertical="top" textRotation="255" indent="1"/>
    </xf>
    <xf numFmtId="0" fontId="2" fillId="0" borderId="30" xfId="0" applyFont="1" applyBorder="1" applyAlignment="1" applyProtection="1">
      <alignment horizontal="center" vertical="top" textRotation="255" wrapText="1" indent="1"/>
      <protection/>
    </xf>
    <xf numFmtId="0" fontId="2" fillId="0" borderId="33" xfId="0" applyFont="1" applyBorder="1" applyAlignment="1" applyProtection="1">
      <alignment horizontal="center" vertical="top" textRotation="255" wrapText="1" indent="1"/>
      <protection/>
    </xf>
    <xf numFmtId="41" fontId="10" fillId="0" borderId="52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</xdr:row>
      <xdr:rowOff>257175</xdr:rowOff>
    </xdr:from>
    <xdr:to>
      <xdr:col>21</xdr:col>
      <xdr:colOff>828675</xdr:colOff>
      <xdr:row>5</xdr:row>
      <xdr:rowOff>733425</xdr:rowOff>
    </xdr:to>
    <xdr:sp>
      <xdr:nvSpPr>
        <xdr:cNvPr id="1" name="大かっこ 1"/>
        <xdr:cNvSpPr>
          <a:spLocks/>
        </xdr:cNvSpPr>
      </xdr:nvSpPr>
      <xdr:spPr>
        <a:xfrm>
          <a:off x="17040225" y="2533650"/>
          <a:ext cx="7620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5</xdr:row>
      <xdr:rowOff>257175</xdr:rowOff>
    </xdr:from>
    <xdr:to>
      <xdr:col>22</xdr:col>
      <xdr:colOff>847725</xdr:colOff>
      <xdr:row>5</xdr:row>
      <xdr:rowOff>733425</xdr:rowOff>
    </xdr:to>
    <xdr:sp>
      <xdr:nvSpPr>
        <xdr:cNvPr id="2" name="大かっこ 4"/>
        <xdr:cNvSpPr>
          <a:spLocks/>
        </xdr:cNvSpPr>
      </xdr:nvSpPr>
      <xdr:spPr>
        <a:xfrm>
          <a:off x="17907000" y="2533650"/>
          <a:ext cx="8001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view="pageBreakPreview" zoomScale="70" zoomScaleNormal="80" zoomScaleSheetLayoutView="70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17" sqref="Q17"/>
    </sheetView>
  </sheetViews>
  <sheetFormatPr defaultColWidth="9.00390625" defaultRowHeight="13.5"/>
  <cols>
    <col min="1" max="1" width="4.50390625" style="42" customWidth="1"/>
    <col min="2" max="2" width="4.25390625" style="42" customWidth="1"/>
    <col min="3" max="3" width="4.75390625" style="42" customWidth="1"/>
    <col min="4" max="24" width="11.625" style="42" customWidth="1"/>
    <col min="25" max="16384" width="9.00390625" style="42" customWidth="1"/>
  </cols>
  <sheetData>
    <row r="1" spans="2:3" s="3" customFormat="1" ht="27" customHeight="1">
      <c r="B1" s="11" t="s">
        <v>19</v>
      </c>
      <c r="C1" s="2"/>
    </row>
    <row r="2" spans="23:24" s="4" customFormat="1" ht="15" thickBot="1">
      <c r="W2" s="66" t="s">
        <v>3</v>
      </c>
      <c r="X2" s="66"/>
    </row>
    <row r="3" spans="2:24" s="4" customFormat="1" ht="22.5" customHeight="1">
      <c r="B3" s="44"/>
      <c r="C3" s="45"/>
      <c r="D3" s="43"/>
      <c r="E3" s="47" t="s">
        <v>9</v>
      </c>
      <c r="F3" s="48" t="s">
        <v>11</v>
      </c>
      <c r="G3" s="49"/>
      <c r="H3" s="49"/>
      <c r="I3" s="50"/>
      <c r="J3" s="48" t="s">
        <v>12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46"/>
    </row>
    <row r="4" spans="2:24" s="4" customFormat="1" ht="29.25" customHeight="1">
      <c r="B4" s="83" t="s">
        <v>22</v>
      </c>
      <c r="C4" s="84"/>
      <c r="D4" s="81" t="s">
        <v>21</v>
      </c>
      <c r="E4" s="67" t="s">
        <v>26</v>
      </c>
      <c r="F4" s="70" t="s">
        <v>8</v>
      </c>
      <c r="G4" s="64" t="s">
        <v>27</v>
      </c>
      <c r="H4" s="64" t="s">
        <v>0</v>
      </c>
      <c r="I4" s="73" t="s">
        <v>1</v>
      </c>
      <c r="J4" s="71" t="s">
        <v>8</v>
      </c>
      <c r="K4" s="64" t="s">
        <v>28</v>
      </c>
      <c r="L4" s="64" t="s">
        <v>13</v>
      </c>
      <c r="M4" s="64" t="s">
        <v>16</v>
      </c>
      <c r="N4" s="64" t="s">
        <v>17</v>
      </c>
      <c r="O4" s="64" t="s">
        <v>29</v>
      </c>
      <c r="P4" s="64" t="s">
        <v>30</v>
      </c>
      <c r="Q4" s="78" t="s">
        <v>31</v>
      </c>
      <c r="R4" s="64" t="s">
        <v>32</v>
      </c>
      <c r="S4" s="64" t="s">
        <v>20</v>
      </c>
      <c r="T4" s="64" t="s">
        <v>18</v>
      </c>
      <c r="U4" s="64" t="s">
        <v>14</v>
      </c>
      <c r="V4" s="85" t="s">
        <v>2</v>
      </c>
      <c r="W4" s="86" t="s">
        <v>10</v>
      </c>
      <c r="X4" s="68" t="s">
        <v>23</v>
      </c>
    </row>
    <row r="5" spans="2:24" s="4" customFormat="1" ht="85.5" customHeight="1" thickBot="1">
      <c r="B5" s="83"/>
      <c r="C5" s="84"/>
      <c r="D5" s="81"/>
      <c r="E5" s="68"/>
      <c r="F5" s="71"/>
      <c r="G5" s="64"/>
      <c r="H5" s="64"/>
      <c r="I5" s="73"/>
      <c r="J5" s="71"/>
      <c r="K5" s="64"/>
      <c r="L5" s="64"/>
      <c r="M5" s="64"/>
      <c r="N5" s="64"/>
      <c r="O5" s="64"/>
      <c r="P5" s="64"/>
      <c r="Q5" s="79"/>
      <c r="R5" s="64"/>
      <c r="S5" s="64"/>
      <c r="T5" s="64"/>
      <c r="U5" s="64"/>
      <c r="V5" s="85"/>
      <c r="W5" s="86"/>
      <c r="X5" s="68"/>
    </row>
    <row r="6" spans="2:24" s="4" customFormat="1" ht="68.25" customHeight="1" thickBot="1">
      <c r="B6" s="5"/>
      <c r="C6" s="6" t="s">
        <v>15</v>
      </c>
      <c r="D6" s="82"/>
      <c r="E6" s="69"/>
      <c r="F6" s="72"/>
      <c r="G6" s="65"/>
      <c r="H6" s="65"/>
      <c r="I6" s="74"/>
      <c r="J6" s="72"/>
      <c r="K6" s="65"/>
      <c r="L6" s="65"/>
      <c r="M6" s="65"/>
      <c r="N6" s="65"/>
      <c r="O6" s="65"/>
      <c r="P6" s="65"/>
      <c r="Q6" s="80"/>
      <c r="R6" s="65"/>
      <c r="S6" s="65"/>
      <c r="T6" s="65"/>
      <c r="U6" s="65"/>
      <c r="V6" s="9" t="s">
        <v>24</v>
      </c>
      <c r="W6" s="8" t="s">
        <v>25</v>
      </c>
      <c r="X6" s="69"/>
    </row>
    <row r="7" spans="2:24" s="21" customFormat="1" ht="24.75" customHeight="1">
      <c r="B7" s="75" t="s">
        <v>4</v>
      </c>
      <c r="C7" s="12">
        <v>28</v>
      </c>
      <c r="D7" s="13">
        <v>1829</v>
      </c>
      <c r="E7" s="22">
        <v>15</v>
      </c>
      <c r="F7" s="15">
        <v>774</v>
      </c>
      <c r="G7" s="23">
        <v>0</v>
      </c>
      <c r="H7" s="23">
        <v>141</v>
      </c>
      <c r="I7" s="24">
        <v>633</v>
      </c>
      <c r="J7" s="25">
        <v>1019</v>
      </c>
      <c r="K7" s="23">
        <v>13</v>
      </c>
      <c r="L7" s="23">
        <v>9</v>
      </c>
      <c r="M7" s="23">
        <v>100</v>
      </c>
      <c r="N7" s="23">
        <v>200</v>
      </c>
      <c r="O7" s="23">
        <v>19</v>
      </c>
      <c r="P7" s="23">
        <v>15</v>
      </c>
      <c r="Q7" s="23">
        <v>197</v>
      </c>
      <c r="R7" s="23">
        <v>105</v>
      </c>
      <c r="S7" s="23">
        <v>4</v>
      </c>
      <c r="T7" s="23">
        <v>113</v>
      </c>
      <c r="U7" s="23">
        <v>26</v>
      </c>
      <c r="V7" s="23">
        <v>71</v>
      </c>
      <c r="W7" s="26">
        <v>147</v>
      </c>
      <c r="X7" s="27">
        <v>21</v>
      </c>
    </row>
    <row r="8" spans="2:24" s="21" customFormat="1" ht="24.75" customHeight="1">
      <c r="B8" s="76"/>
      <c r="C8" s="12">
        <v>29</v>
      </c>
      <c r="D8" s="29">
        <v>1814</v>
      </c>
      <c r="E8" s="30">
        <v>18</v>
      </c>
      <c r="F8" s="31">
        <v>777</v>
      </c>
      <c r="G8" s="32">
        <v>0</v>
      </c>
      <c r="H8" s="32">
        <v>156</v>
      </c>
      <c r="I8" s="33">
        <v>621</v>
      </c>
      <c r="J8" s="18">
        <v>1003</v>
      </c>
      <c r="K8" s="32">
        <v>11</v>
      </c>
      <c r="L8" s="32">
        <v>5</v>
      </c>
      <c r="M8" s="32">
        <v>128</v>
      </c>
      <c r="N8" s="32">
        <v>239</v>
      </c>
      <c r="O8" s="32">
        <v>14</v>
      </c>
      <c r="P8" s="32">
        <v>13</v>
      </c>
      <c r="Q8" s="32">
        <v>149</v>
      </c>
      <c r="R8" s="32">
        <v>112</v>
      </c>
      <c r="S8" s="32">
        <v>11</v>
      </c>
      <c r="T8" s="32">
        <v>93</v>
      </c>
      <c r="U8" s="32">
        <v>22</v>
      </c>
      <c r="V8" s="32">
        <v>67</v>
      </c>
      <c r="W8" s="34">
        <v>139</v>
      </c>
      <c r="X8" s="35">
        <v>16</v>
      </c>
    </row>
    <row r="9" spans="2:24" s="21" customFormat="1" ht="24.75" customHeight="1">
      <c r="B9" s="76"/>
      <c r="C9" s="28">
        <v>30</v>
      </c>
      <c r="D9" s="37">
        <v>1768</v>
      </c>
      <c r="E9" s="14">
        <v>21</v>
      </c>
      <c r="F9" s="38">
        <v>779</v>
      </c>
      <c r="G9" s="16">
        <v>1</v>
      </c>
      <c r="H9" s="16">
        <v>131</v>
      </c>
      <c r="I9" s="17">
        <v>647</v>
      </c>
      <c r="J9" s="18">
        <v>957</v>
      </c>
      <c r="K9" s="16">
        <v>13</v>
      </c>
      <c r="L9" s="16">
        <v>4</v>
      </c>
      <c r="M9" s="16">
        <v>128</v>
      </c>
      <c r="N9" s="16">
        <v>242</v>
      </c>
      <c r="O9" s="16">
        <v>22</v>
      </c>
      <c r="P9" s="16">
        <v>19</v>
      </c>
      <c r="Q9" s="16">
        <v>126</v>
      </c>
      <c r="R9" s="16">
        <v>81</v>
      </c>
      <c r="S9" s="16">
        <v>3</v>
      </c>
      <c r="T9" s="16">
        <v>75</v>
      </c>
      <c r="U9" s="16">
        <v>36</v>
      </c>
      <c r="V9" s="16">
        <v>65</v>
      </c>
      <c r="W9" s="19">
        <v>143</v>
      </c>
      <c r="X9" s="20">
        <v>11</v>
      </c>
    </row>
    <row r="10" spans="2:24" s="21" customFormat="1" ht="24.75" customHeight="1">
      <c r="B10" s="76"/>
      <c r="C10" s="36">
        <v>31</v>
      </c>
      <c r="D10" s="61">
        <v>1815</v>
      </c>
      <c r="E10" s="22">
        <v>13</v>
      </c>
      <c r="F10" s="15">
        <v>798</v>
      </c>
      <c r="G10" s="23">
        <v>3</v>
      </c>
      <c r="H10" s="23">
        <v>111</v>
      </c>
      <c r="I10" s="24">
        <v>684</v>
      </c>
      <c r="J10" s="25">
        <v>991</v>
      </c>
      <c r="K10" s="23">
        <v>11</v>
      </c>
      <c r="L10" s="23">
        <v>9</v>
      </c>
      <c r="M10" s="23">
        <v>136</v>
      </c>
      <c r="N10" s="23">
        <v>227</v>
      </c>
      <c r="O10" s="23">
        <v>23</v>
      </c>
      <c r="P10" s="23">
        <v>12</v>
      </c>
      <c r="Q10" s="23">
        <v>152</v>
      </c>
      <c r="R10" s="23">
        <v>82</v>
      </c>
      <c r="S10" s="23">
        <v>6</v>
      </c>
      <c r="T10" s="23">
        <v>84</v>
      </c>
      <c r="U10" s="23">
        <v>34</v>
      </c>
      <c r="V10" s="23">
        <v>59</v>
      </c>
      <c r="W10" s="26">
        <v>156</v>
      </c>
      <c r="X10" s="27">
        <v>13</v>
      </c>
    </row>
    <row r="11" spans="2:24" s="21" customFormat="1" ht="24.75" customHeight="1" thickBot="1">
      <c r="B11" s="77"/>
      <c r="C11" s="41">
        <v>2</v>
      </c>
      <c r="D11" s="87">
        <f>SUM(E11:F11,J11,X11)</f>
        <v>1757</v>
      </c>
      <c r="E11" s="54">
        <v>8</v>
      </c>
      <c r="F11" s="55">
        <f>SUM(G11:I11)</f>
        <v>789</v>
      </c>
      <c r="G11" s="56">
        <v>1</v>
      </c>
      <c r="H11" s="56">
        <v>158</v>
      </c>
      <c r="I11" s="57">
        <v>630</v>
      </c>
      <c r="J11" s="58">
        <f>SUM(K11:W11)</f>
        <v>941</v>
      </c>
      <c r="K11" s="56">
        <v>25</v>
      </c>
      <c r="L11" s="56">
        <v>7</v>
      </c>
      <c r="M11" s="56">
        <v>137</v>
      </c>
      <c r="N11" s="56">
        <v>190</v>
      </c>
      <c r="O11" s="56">
        <v>12</v>
      </c>
      <c r="P11" s="56">
        <v>26</v>
      </c>
      <c r="Q11" s="56">
        <v>129</v>
      </c>
      <c r="R11" s="56">
        <v>78</v>
      </c>
      <c r="S11" s="56">
        <v>6</v>
      </c>
      <c r="T11" s="56">
        <v>75</v>
      </c>
      <c r="U11" s="56">
        <v>35</v>
      </c>
      <c r="V11" s="56">
        <v>55</v>
      </c>
      <c r="W11" s="59">
        <v>166</v>
      </c>
      <c r="X11" s="60">
        <v>19</v>
      </c>
    </row>
    <row r="12" spans="2:24" s="21" customFormat="1" ht="24.75" customHeight="1">
      <c r="B12" s="75" t="s">
        <v>5</v>
      </c>
      <c r="C12" s="12">
        <v>28</v>
      </c>
      <c r="D12" s="29">
        <v>108</v>
      </c>
      <c r="E12" s="14">
        <v>0</v>
      </c>
      <c r="F12" s="38">
        <v>39</v>
      </c>
      <c r="G12" s="16">
        <v>0</v>
      </c>
      <c r="H12" s="16">
        <v>13</v>
      </c>
      <c r="I12" s="17">
        <v>26</v>
      </c>
      <c r="J12" s="39">
        <v>65</v>
      </c>
      <c r="K12" s="16">
        <v>1</v>
      </c>
      <c r="L12" s="16">
        <v>1</v>
      </c>
      <c r="M12" s="16">
        <v>8</v>
      </c>
      <c r="N12" s="16">
        <v>18</v>
      </c>
      <c r="O12" s="16">
        <v>3</v>
      </c>
      <c r="P12" s="16">
        <v>1</v>
      </c>
      <c r="Q12" s="16">
        <v>13</v>
      </c>
      <c r="R12" s="16">
        <v>7</v>
      </c>
      <c r="S12" s="16">
        <v>0</v>
      </c>
      <c r="T12" s="16">
        <v>9</v>
      </c>
      <c r="U12" s="16">
        <v>0</v>
      </c>
      <c r="V12" s="16">
        <v>3</v>
      </c>
      <c r="W12" s="19">
        <v>1</v>
      </c>
      <c r="X12" s="20">
        <v>4</v>
      </c>
    </row>
    <row r="13" spans="2:24" s="21" customFormat="1" ht="24.75" customHeight="1">
      <c r="B13" s="76"/>
      <c r="C13" s="12">
        <v>29</v>
      </c>
      <c r="D13" s="37">
        <v>126</v>
      </c>
      <c r="E13" s="14">
        <v>1</v>
      </c>
      <c r="F13" s="38">
        <v>48</v>
      </c>
      <c r="G13" s="16">
        <v>0</v>
      </c>
      <c r="H13" s="16">
        <v>12</v>
      </c>
      <c r="I13" s="17">
        <v>36</v>
      </c>
      <c r="J13" s="18">
        <v>76</v>
      </c>
      <c r="K13" s="16">
        <v>1</v>
      </c>
      <c r="L13" s="16">
        <v>2</v>
      </c>
      <c r="M13" s="16">
        <v>12</v>
      </c>
      <c r="N13" s="16">
        <v>15</v>
      </c>
      <c r="O13" s="16">
        <v>0</v>
      </c>
      <c r="P13" s="16">
        <v>3</v>
      </c>
      <c r="Q13" s="16">
        <v>13</v>
      </c>
      <c r="R13" s="16">
        <v>11</v>
      </c>
      <c r="S13" s="16">
        <v>0</v>
      </c>
      <c r="T13" s="16">
        <v>11</v>
      </c>
      <c r="U13" s="16">
        <v>2</v>
      </c>
      <c r="V13" s="16">
        <v>3</v>
      </c>
      <c r="W13" s="19">
        <v>3</v>
      </c>
      <c r="X13" s="20">
        <v>1</v>
      </c>
    </row>
    <row r="14" spans="2:24" s="21" customFormat="1" ht="24.75" customHeight="1">
      <c r="B14" s="76"/>
      <c r="C14" s="36">
        <v>30</v>
      </c>
      <c r="D14" s="40">
        <v>104</v>
      </c>
      <c r="E14" s="14">
        <v>1</v>
      </c>
      <c r="F14" s="38">
        <v>39</v>
      </c>
      <c r="G14" s="16">
        <v>0</v>
      </c>
      <c r="H14" s="16">
        <v>12</v>
      </c>
      <c r="I14" s="17">
        <v>27</v>
      </c>
      <c r="J14" s="18">
        <v>64</v>
      </c>
      <c r="K14" s="16">
        <v>0</v>
      </c>
      <c r="L14" s="16">
        <v>3</v>
      </c>
      <c r="M14" s="16">
        <v>11</v>
      </c>
      <c r="N14" s="16">
        <v>11</v>
      </c>
      <c r="O14" s="16">
        <v>1</v>
      </c>
      <c r="P14" s="16">
        <v>1</v>
      </c>
      <c r="Q14" s="16">
        <v>9</v>
      </c>
      <c r="R14" s="16">
        <v>8</v>
      </c>
      <c r="S14" s="16">
        <v>0</v>
      </c>
      <c r="T14" s="16">
        <v>9</v>
      </c>
      <c r="U14" s="16">
        <v>0</v>
      </c>
      <c r="V14" s="16">
        <v>9</v>
      </c>
      <c r="W14" s="19">
        <v>2</v>
      </c>
      <c r="X14" s="20">
        <v>0</v>
      </c>
    </row>
    <row r="15" spans="2:24" s="21" customFormat="1" ht="24.75" customHeight="1">
      <c r="B15" s="76"/>
      <c r="C15" s="36">
        <v>31</v>
      </c>
      <c r="D15" s="63">
        <v>136</v>
      </c>
      <c r="E15" s="22">
        <v>3</v>
      </c>
      <c r="F15" s="15">
        <v>57</v>
      </c>
      <c r="G15" s="23">
        <v>0</v>
      </c>
      <c r="H15" s="23">
        <v>14</v>
      </c>
      <c r="I15" s="24">
        <v>43</v>
      </c>
      <c r="J15" s="25">
        <v>76</v>
      </c>
      <c r="K15" s="23">
        <v>0</v>
      </c>
      <c r="L15" s="23">
        <v>4</v>
      </c>
      <c r="M15" s="23">
        <v>13</v>
      </c>
      <c r="N15" s="23">
        <v>16</v>
      </c>
      <c r="O15" s="23">
        <v>0</v>
      </c>
      <c r="P15" s="23">
        <v>0</v>
      </c>
      <c r="Q15" s="23">
        <v>23</v>
      </c>
      <c r="R15" s="23">
        <v>6</v>
      </c>
      <c r="S15" s="23">
        <v>1</v>
      </c>
      <c r="T15" s="23">
        <v>5</v>
      </c>
      <c r="U15" s="23">
        <v>0</v>
      </c>
      <c r="V15" s="23">
        <v>7</v>
      </c>
      <c r="W15" s="26">
        <v>1</v>
      </c>
      <c r="X15" s="27">
        <v>0</v>
      </c>
    </row>
    <row r="16" spans="2:24" s="21" customFormat="1" ht="24.75" customHeight="1" thickBot="1">
      <c r="B16" s="77"/>
      <c r="C16" s="41">
        <v>2</v>
      </c>
      <c r="D16" s="62">
        <f>SUM(E16:F16,J16,X16)</f>
        <v>107</v>
      </c>
      <c r="E16" s="54">
        <v>0</v>
      </c>
      <c r="F16" s="55">
        <f>SUM(G16:I16)</f>
        <v>38</v>
      </c>
      <c r="G16" s="56">
        <v>0</v>
      </c>
      <c r="H16" s="56">
        <v>12</v>
      </c>
      <c r="I16" s="57">
        <v>26</v>
      </c>
      <c r="J16" s="58">
        <f>SUM(K16:W16)</f>
        <v>69</v>
      </c>
      <c r="K16" s="56">
        <v>3</v>
      </c>
      <c r="L16" s="56">
        <v>0</v>
      </c>
      <c r="M16" s="56">
        <v>13</v>
      </c>
      <c r="N16" s="56">
        <v>6</v>
      </c>
      <c r="O16" s="56">
        <v>0</v>
      </c>
      <c r="P16" s="56">
        <v>3</v>
      </c>
      <c r="Q16" s="56">
        <v>18</v>
      </c>
      <c r="R16" s="56">
        <v>7</v>
      </c>
      <c r="S16" s="56">
        <v>1</v>
      </c>
      <c r="T16" s="56">
        <v>5</v>
      </c>
      <c r="U16" s="56">
        <v>1</v>
      </c>
      <c r="V16" s="56">
        <v>6</v>
      </c>
      <c r="W16" s="59">
        <v>6</v>
      </c>
      <c r="X16" s="60">
        <v>0</v>
      </c>
    </row>
    <row r="17" spans="2:24" s="21" customFormat="1" ht="24.75" customHeight="1">
      <c r="B17" s="75" t="s">
        <v>6</v>
      </c>
      <c r="C17" s="12">
        <v>28</v>
      </c>
      <c r="D17" s="29">
        <v>181015</v>
      </c>
      <c r="E17" s="14">
        <v>1763</v>
      </c>
      <c r="F17" s="31">
        <v>85526</v>
      </c>
      <c r="G17" s="16">
        <v>187</v>
      </c>
      <c r="H17" s="16">
        <v>15034</v>
      </c>
      <c r="I17" s="17">
        <v>70305</v>
      </c>
      <c r="J17" s="18">
        <v>92434</v>
      </c>
      <c r="K17" s="16">
        <v>2427</v>
      </c>
      <c r="L17" s="16">
        <v>1617</v>
      </c>
      <c r="M17" s="16">
        <v>9732</v>
      </c>
      <c r="N17" s="16">
        <v>21035</v>
      </c>
      <c r="O17" s="16">
        <v>2959</v>
      </c>
      <c r="P17" s="16">
        <v>2611</v>
      </c>
      <c r="Q17" s="16">
        <v>10978</v>
      </c>
      <c r="R17" s="16">
        <v>7643</v>
      </c>
      <c r="S17" s="16">
        <v>581</v>
      </c>
      <c r="T17" s="16">
        <v>11412</v>
      </c>
      <c r="U17" s="16">
        <v>3118</v>
      </c>
      <c r="V17" s="16">
        <v>6491</v>
      </c>
      <c r="W17" s="19">
        <v>11830</v>
      </c>
      <c r="X17" s="20">
        <v>1292</v>
      </c>
    </row>
    <row r="18" spans="2:24" s="21" customFormat="1" ht="24.75" customHeight="1">
      <c r="B18" s="76"/>
      <c r="C18" s="12">
        <v>29</v>
      </c>
      <c r="D18" s="37">
        <v>181635</v>
      </c>
      <c r="E18" s="14">
        <v>1864</v>
      </c>
      <c r="F18" s="38">
        <v>86368</v>
      </c>
      <c r="G18" s="16">
        <v>206</v>
      </c>
      <c r="H18" s="16">
        <v>15083</v>
      </c>
      <c r="I18" s="17">
        <v>71079</v>
      </c>
      <c r="J18" s="18">
        <v>92076</v>
      </c>
      <c r="K18" s="16">
        <v>2211</v>
      </c>
      <c r="L18" s="16">
        <v>1712</v>
      </c>
      <c r="M18" s="16">
        <v>10005</v>
      </c>
      <c r="N18" s="16">
        <v>21210</v>
      </c>
      <c r="O18" s="16">
        <v>2965</v>
      </c>
      <c r="P18" s="16">
        <v>2684</v>
      </c>
      <c r="Q18" s="16">
        <v>10507</v>
      </c>
      <c r="R18" s="16">
        <v>7141</v>
      </c>
      <c r="S18" s="16">
        <v>629</v>
      </c>
      <c r="T18" s="16">
        <v>10649</v>
      </c>
      <c r="U18" s="16">
        <v>3140</v>
      </c>
      <c r="V18" s="16">
        <v>6703</v>
      </c>
      <c r="W18" s="19">
        <v>12520</v>
      </c>
      <c r="X18" s="20">
        <v>1327</v>
      </c>
    </row>
    <row r="19" spans="2:24" s="21" customFormat="1" ht="24.75" customHeight="1">
      <c r="B19" s="76"/>
      <c r="C19" s="36">
        <v>30</v>
      </c>
      <c r="D19" s="40">
        <v>177788</v>
      </c>
      <c r="E19" s="14">
        <v>1793</v>
      </c>
      <c r="F19" s="38">
        <v>87328</v>
      </c>
      <c r="G19" s="16">
        <v>183</v>
      </c>
      <c r="H19" s="16">
        <v>14560</v>
      </c>
      <c r="I19" s="17">
        <v>72585</v>
      </c>
      <c r="J19" s="18">
        <v>87240</v>
      </c>
      <c r="K19" s="16">
        <v>2115</v>
      </c>
      <c r="L19" s="16">
        <v>1726</v>
      </c>
      <c r="M19" s="16">
        <v>9774</v>
      </c>
      <c r="N19" s="16">
        <v>19261</v>
      </c>
      <c r="O19" s="16">
        <v>3116</v>
      </c>
      <c r="P19" s="16">
        <v>2678</v>
      </c>
      <c r="Q19" s="16">
        <v>9436</v>
      </c>
      <c r="R19" s="16">
        <v>6893</v>
      </c>
      <c r="S19" s="16">
        <v>591</v>
      </c>
      <c r="T19" s="16">
        <v>9425</v>
      </c>
      <c r="U19" s="16">
        <v>3224</v>
      </c>
      <c r="V19" s="16">
        <v>6490</v>
      </c>
      <c r="W19" s="19">
        <v>12511</v>
      </c>
      <c r="X19" s="20">
        <v>1427</v>
      </c>
    </row>
    <row r="20" spans="2:24" s="21" customFormat="1" ht="24.75" customHeight="1">
      <c r="B20" s="76"/>
      <c r="C20" s="36">
        <v>31</v>
      </c>
      <c r="D20" s="63">
        <v>177318</v>
      </c>
      <c r="E20" s="22">
        <v>1713</v>
      </c>
      <c r="F20" s="15">
        <v>88245</v>
      </c>
      <c r="G20" s="23">
        <v>220</v>
      </c>
      <c r="H20" s="23">
        <v>14157</v>
      </c>
      <c r="I20" s="24">
        <v>73868</v>
      </c>
      <c r="J20" s="25">
        <v>86103</v>
      </c>
      <c r="K20" s="23">
        <v>1984</v>
      </c>
      <c r="L20" s="23">
        <v>1894</v>
      </c>
      <c r="M20" s="23">
        <v>10294</v>
      </c>
      <c r="N20" s="23">
        <v>18267</v>
      </c>
      <c r="O20" s="23">
        <v>3028</v>
      </c>
      <c r="P20" s="23">
        <v>2927</v>
      </c>
      <c r="Q20" s="23">
        <v>9231</v>
      </c>
      <c r="R20" s="23">
        <v>6684</v>
      </c>
      <c r="S20" s="23">
        <v>623</v>
      </c>
      <c r="T20" s="23">
        <v>8631</v>
      </c>
      <c r="U20" s="23">
        <v>3475</v>
      </c>
      <c r="V20" s="23">
        <v>6327</v>
      </c>
      <c r="W20" s="26">
        <v>12738</v>
      </c>
      <c r="X20" s="27">
        <v>1257</v>
      </c>
    </row>
    <row r="21" spans="2:24" s="21" customFormat="1" ht="24.75" customHeight="1" thickBot="1">
      <c r="B21" s="77"/>
      <c r="C21" s="41">
        <v>2</v>
      </c>
      <c r="D21" s="62">
        <f>SUM(E21:F21,J21,X21)</f>
        <v>172826</v>
      </c>
      <c r="E21" s="54">
        <v>1579</v>
      </c>
      <c r="F21" s="55">
        <f>SUM(G21:I21)</f>
        <v>84643</v>
      </c>
      <c r="G21" s="56">
        <v>250</v>
      </c>
      <c r="H21" s="56">
        <v>14750</v>
      </c>
      <c r="I21" s="57">
        <v>69643</v>
      </c>
      <c r="J21" s="58">
        <f>SUM(K21:W21)</f>
        <v>85192</v>
      </c>
      <c r="K21" s="56">
        <v>2184</v>
      </c>
      <c r="L21" s="56">
        <v>2012</v>
      </c>
      <c r="M21" s="56">
        <v>10363</v>
      </c>
      <c r="N21" s="56">
        <v>18091</v>
      </c>
      <c r="O21" s="56">
        <v>3072</v>
      </c>
      <c r="P21" s="56">
        <v>2783</v>
      </c>
      <c r="Q21" s="56">
        <v>8802</v>
      </c>
      <c r="R21" s="56">
        <v>6146</v>
      </c>
      <c r="S21" s="56">
        <v>558</v>
      </c>
      <c r="T21" s="56">
        <v>8167</v>
      </c>
      <c r="U21" s="56">
        <v>3327</v>
      </c>
      <c r="V21" s="56">
        <v>6706</v>
      </c>
      <c r="W21" s="59">
        <v>12981</v>
      </c>
      <c r="X21" s="60">
        <v>1412</v>
      </c>
    </row>
    <row r="22" spans="2:24" s="21" customFormat="1" ht="24.75" customHeight="1">
      <c r="B22" s="75" t="s">
        <v>7</v>
      </c>
      <c r="C22" s="12">
        <v>28</v>
      </c>
      <c r="D22" s="29">
        <v>8793</v>
      </c>
      <c r="E22" s="14">
        <v>103</v>
      </c>
      <c r="F22" s="31">
        <v>3436</v>
      </c>
      <c r="G22" s="16">
        <v>8</v>
      </c>
      <c r="H22" s="16">
        <v>868</v>
      </c>
      <c r="I22" s="17">
        <v>2560</v>
      </c>
      <c r="J22" s="18">
        <v>5117</v>
      </c>
      <c r="K22" s="16">
        <v>124</v>
      </c>
      <c r="L22" s="16">
        <v>66</v>
      </c>
      <c r="M22" s="16">
        <v>500</v>
      </c>
      <c r="N22" s="16">
        <v>1217</v>
      </c>
      <c r="O22" s="16">
        <v>68</v>
      </c>
      <c r="P22" s="16">
        <v>134</v>
      </c>
      <c r="Q22" s="16">
        <v>796</v>
      </c>
      <c r="R22" s="16">
        <v>633</v>
      </c>
      <c r="S22" s="16">
        <v>24</v>
      </c>
      <c r="T22" s="16">
        <v>902</v>
      </c>
      <c r="U22" s="16">
        <v>94</v>
      </c>
      <c r="V22" s="16">
        <v>404</v>
      </c>
      <c r="W22" s="19">
        <v>155</v>
      </c>
      <c r="X22" s="20">
        <v>137</v>
      </c>
    </row>
    <row r="23" spans="2:24" s="21" customFormat="1" ht="24.75" customHeight="1">
      <c r="B23" s="76"/>
      <c r="C23" s="12">
        <v>29</v>
      </c>
      <c r="D23" s="37">
        <v>8624</v>
      </c>
      <c r="E23" s="14">
        <v>101</v>
      </c>
      <c r="F23" s="38">
        <v>3385</v>
      </c>
      <c r="G23" s="16">
        <v>2</v>
      </c>
      <c r="H23" s="16">
        <v>869</v>
      </c>
      <c r="I23" s="17">
        <v>2514</v>
      </c>
      <c r="J23" s="18">
        <v>4997</v>
      </c>
      <c r="K23" s="16">
        <v>107</v>
      </c>
      <c r="L23" s="16">
        <v>82</v>
      </c>
      <c r="M23" s="16">
        <v>539</v>
      </c>
      <c r="N23" s="16">
        <v>1088</v>
      </c>
      <c r="O23" s="16">
        <v>77</v>
      </c>
      <c r="P23" s="16">
        <v>102</v>
      </c>
      <c r="Q23" s="16">
        <v>824</v>
      </c>
      <c r="R23" s="16">
        <v>632</v>
      </c>
      <c r="S23" s="16">
        <v>25</v>
      </c>
      <c r="T23" s="16">
        <v>808</v>
      </c>
      <c r="U23" s="16">
        <v>99</v>
      </c>
      <c r="V23" s="16">
        <v>428</v>
      </c>
      <c r="W23" s="19">
        <v>186</v>
      </c>
      <c r="X23" s="20">
        <v>141</v>
      </c>
    </row>
    <row r="24" spans="2:24" s="21" customFormat="1" ht="24.75" customHeight="1">
      <c r="B24" s="76"/>
      <c r="C24" s="36">
        <v>30</v>
      </c>
      <c r="D24" s="40">
        <v>8456</v>
      </c>
      <c r="E24" s="14">
        <v>94</v>
      </c>
      <c r="F24" s="38">
        <v>3416</v>
      </c>
      <c r="G24" s="16">
        <v>4</v>
      </c>
      <c r="H24" s="16">
        <v>800</v>
      </c>
      <c r="I24" s="17">
        <v>2612</v>
      </c>
      <c r="J24" s="18">
        <v>4852</v>
      </c>
      <c r="K24" s="16">
        <v>103</v>
      </c>
      <c r="L24" s="16">
        <v>89</v>
      </c>
      <c r="M24" s="16">
        <v>586</v>
      </c>
      <c r="N24" s="16">
        <v>1146</v>
      </c>
      <c r="O24" s="16">
        <v>74</v>
      </c>
      <c r="P24" s="16">
        <v>93</v>
      </c>
      <c r="Q24" s="16">
        <v>724</v>
      </c>
      <c r="R24" s="16">
        <v>560</v>
      </c>
      <c r="S24" s="16">
        <v>33</v>
      </c>
      <c r="T24" s="16">
        <v>701</v>
      </c>
      <c r="U24" s="16">
        <v>77</v>
      </c>
      <c r="V24" s="16">
        <v>465</v>
      </c>
      <c r="W24" s="19">
        <v>201</v>
      </c>
      <c r="X24" s="20">
        <v>94</v>
      </c>
    </row>
    <row r="25" spans="2:24" s="21" customFormat="1" ht="24.75" customHeight="1">
      <c r="B25" s="76"/>
      <c r="C25" s="36">
        <v>31</v>
      </c>
      <c r="D25" s="63">
        <v>8245</v>
      </c>
      <c r="E25" s="22">
        <v>98</v>
      </c>
      <c r="F25" s="15">
        <v>3377</v>
      </c>
      <c r="G25" s="23">
        <v>5</v>
      </c>
      <c r="H25" s="23">
        <v>777</v>
      </c>
      <c r="I25" s="24">
        <v>2595</v>
      </c>
      <c r="J25" s="25">
        <v>4660</v>
      </c>
      <c r="K25" s="23">
        <v>96</v>
      </c>
      <c r="L25" s="23">
        <v>81</v>
      </c>
      <c r="M25" s="23">
        <v>628</v>
      </c>
      <c r="N25" s="23">
        <v>1023</v>
      </c>
      <c r="O25" s="23">
        <v>74</v>
      </c>
      <c r="P25" s="23">
        <v>88</v>
      </c>
      <c r="Q25" s="23">
        <v>717</v>
      </c>
      <c r="R25" s="23">
        <v>482</v>
      </c>
      <c r="S25" s="23">
        <v>27</v>
      </c>
      <c r="T25" s="23">
        <v>690</v>
      </c>
      <c r="U25" s="23">
        <v>88</v>
      </c>
      <c r="V25" s="23">
        <v>451</v>
      </c>
      <c r="W25" s="26">
        <v>215</v>
      </c>
      <c r="X25" s="27">
        <v>110</v>
      </c>
    </row>
    <row r="26" spans="2:24" s="21" customFormat="1" ht="24.75" customHeight="1" thickBot="1">
      <c r="B26" s="77"/>
      <c r="C26" s="41">
        <v>2</v>
      </c>
      <c r="D26" s="62">
        <f>SUM(E26:F26,J26,X26)</f>
        <v>7734</v>
      </c>
      <c r="E26" s="54">
        <v>71</v>
      </c>
      <c r="F26" s="55">
        <f>SUM(G26:I26)</f>
        <v>3188</v>
      </c>
      <c r="G26" s="56">
        <v>7</v>
      </c>
      <c r="H26" s="56">
        <v>723</v>
      </c>
      <c r="I26" s="57">
        <v>2458</v>
      </c>
      <c r="J26" s="58">
        <f>SUM(K26:W26)</f>
        <v>4380</v>
      </c>
      <c r="K26" s="56">
        <v>82</v>
      </c>
      <c r="L26" s="56">
        <v>94</v>
      </c>
      <c r="M26" s="56">
        <v>638</v>
      </c>
      <c r="N26" s="56">
        <v>1009</v>
      </c>
      <c r="O26" s="56">
        <v>77</v>
      </c>
      <c r="P26" s="56">
        <v>83</v>
      </c>
      <c r="Q26" s="56">
        <v>617</v>
      </c>
      <c r="R26" s="56">
        <v>461</v>
      </c>
      <c r="S26" s="56">
        <v>31</v>
      </c>
      <c r="T26" s="56">
        <v>616</v>
      </c>
      <c r="U26" s="56">
        <v>108</v>
      </c>
      <c r="V26" s="56">
        <v>349</v>
      </c>
      <c r="W26" s="59">
        <v>215</v>
      </c>
      <c r="X26" s="60">
        <v>95</v>
      </c>
    </row>
    <row r="27" s="4" customFormat="1" ht="14.25"/>
    <row r="28" spans="3:4" s="1" customFormat="1" ht="15" customHeight="1">
      <c r="C28" s="51" t="s">
        <v>33</v>
      </c>
      <c r="D28" s="1" t="s">
        <v>34</v>
      </c>
    </row>
    <row r="29" spans="3:9" s="1" customFormat="1" ht="15" customHeight="1">
      <c r="C29" s="53" t="s">
        <v>35</v>
      </c>
      <c r="D29" s="1" t="s">
        <v>36</v>
      </c>
      <c r="I29" s="10"/>
    </row>
    <row r="30" spans="3:4" s="7" customFormat="1" ht="15" customHeight="1">
      <c r="C30" s="53"/>
      <c r="D30" s="52"/>
    </row>
  </sheetData>
  <sheetProtection/>
  <mergeCells count="27">
    <mergeCell ref="B17:B21"/>
    <mergeCell ref="T4:T6"/>
    <mergeCell ref="D4:D6"/>
    <mergeCell ref="B4:C5"/>
    <mergeCell ref="X4:X6"/>
    <mergeCell ref="B22:B26"/>
    <mergeCell ref="U4:U6"/>
    <mergeCell ref="V4:V5"/>
    <mergeCell ref="W4:W5"/>
    <mergeCell ref="B7:B11"/>
    <mergeCell ref="B12:B16"/>
    <mergeCell ref="N4:N6"/>
    <mergeCell ref="O4:O6"/>
    <mergeCell ref="P4:P6"/>
    <mergeCell ref="Q4:Q6"/>
    <mergeCell ref="R4:R6"/>
    <mergeCell ref="M4:M6"/>
    <mergeCell ref="S4:S6"/>
    <mergeCell ref="W2:X2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" right="0" top="0.7874015748031497" bottom="0.3937007874015748" header="0.5905511811023623" footer="0.1968503937007874"/>
  <pageSetup fitToHeight="0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高野　真衣</cp:lastModifiedBy>
  <cp:lastPrinted>2020-03-18T02:48:42Z</cp:lastPrinted>
  <dcterms:created xsi:type="dcterms:W3CDTF">2000-11-10T04:44:28Z</dcterms:created>
  <dcterms:modified xsi:type="dcterms:W3CDTF">2021-03-19T03:21:11Z</dcterms:modified>
  <cp:category/>
  <cp:version/>
  <cp:contentType/>
  <cp:contentStatus/>
</cp:coreProperties>
</file>